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Datos Abiertos\"/>
    </mc:Choice>
  </mc:AlternateContent>
  <bookViews>
    <workbookView xWindow="0" yWindow="0" windowWidth="23700" windowHeight="6330"/>
  </bookViews>
  <sheets>
    <sheet name="EAID" sheetId="1" r:id="rId1"/>
  </sheets>
  <definedNames>
    <definedName name="_xlnm.Print_Area" localSheetId="0">EAID!$A$1:$F$23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 l="1"/>
  <c r="D18" i="1" l="1"/>
  <c r="E14" i="1" l="1"/>
  <c r="E18" i="1" l="1"/>
  <c r="E20" i="1"/>
  <c r="E23" i="1"/>
  <c r="E12" i="1"/>
  <c r="E11" i="1"/>
  <c r="E19" i="1"/>
  <c r="E22" i="1"/>
  <c r="E15" i="1"/>
  <c r="E21" i="1"/>
  <c r="E17" i="1"/>
  <c r="E13" i="1"/>
  <c r="E16" i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<sst xmlns="http://schemas.openxmlformats.org/spreadsheetml/2006/main" count="21" uniqueCount="21">
  <si>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</si>
  <si>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</si>
  <si>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</si>
  <si>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</si>
  <si>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</si>
  <si>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</si>
  <si>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</si>
  <si>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</si>
  <si>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</si>
  <si>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</si>
  <si>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</si>
  <si>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</si>
  <si>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</si>
  <si>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</si>
  <si>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</si>
  <si>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</si>
  <si>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</t>
  </si>
  <si>
    <t xml:space="preserve">DERECHOS </t>
  </si>
  <si>
    <t xml:space="preserve">PARTICIPACIONES </t>
  </si>
  <si>
    <t>OTROS INGRESOS Y BENEFICIOS</t>
  </si>
  <si>
    <t xml:space="preserve">  DEL 1o. DE ENERO 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</si>
</sst>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Fill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 wrapText="1"/>
    </xf>
    <xf numFmtId="165" fontId="0" fillId="4" borderId="2" xfId="0" applyNumberFormat="1" applyFill="1" applyBorder="1" applyAlignment="1">
      <alignment vertical="center" wrapText="1"/>
    </xf>
    <xf numFmtId="165" fontId="0" fillId="4" borderId="2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J37"/>
  <sheetViews>
    <sheetView showGridLines="0" tabSelected="1" zoomScaleNormal="100" workbookViewId="0">
      <selection activeCell="J17" sqref="J17"/>
    </sheetView>
  </sheetViews>
  <sheetFormatPr baseColWidth="10" defaultRowHeight="15" x14ac:dyDescent="0.25"/>
  <cols>
    <col min="1" max="1" width="11.42578125" style="1"/>
    <col min="2" max="2" width="2.140625" style="1" customWidth="1"/>
    <col min="3" max="3" width="39.28515625" style="1" customWidth="1"/>
    <col min="4" max="4" width="29.42578125" style="1" bestFit="1" customWidth="1"/>
    <col min="5" max="5" width="20.140625" style="1" bestFit="1" customWidth="1"/>
    <col min="6" max="6" width="3.140625" style="1" customWidth="1"/>
    <col min="7" max="7" width="17.5703125" style="1" bestFit="1" customWidth="1"/>
    <col min="8" max="8" width="17.28515625" style="1" bestFit="1" customWidth="1"/>
    <col min="9" max="9" width="11.42578125" style="1"/>
    <col min="10" max="10" width="17.28515625" style="1" bestFit="1" customWidth="1"/>
    <col min="11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2" spans="2:10" x14ac:dyDescent="0.25">
      <c r="C2" s="23" t="s">
        <v>0</v>
      </c>
      <c r="D2" s="23"/>
      <c r="E2" s="23"/>
    </row>
    <row r="3" spans="2:10" x14ac:dyDescent="0.25">
      <c r="C3" s="23" t="s">
        <v>1</v>
      </c>
      <c r="D3" s="23"/>
      <c r="E3" s="23"/>
    </row>
    <row r="4" spans="2:10" x14ac:dyDescent="0.25">
      <c r="C4" s="23" t="s">
        <v>20</v>
      </c>
      <c r="D4" s="23"/>
      <c r="E4" s="23"/>
    </row>
    <row r="5" spans="2:10" ht="6" customHeight="1" x14ac:dyDescent="0.25"/>
    <row r="6" spans="2:10" x14ac:dyDescent="0.25">
      <c r="C6" s="24" t="s">
        <v>2</v>
      </c>
      <c r="D6" s="24"/>
      <c r="E6" s="24"/>
    </row>
    <row r="7" spans="2:10" ht="6.75" customHeight="1" x14ac:dyDescent="0.25"/>
    <row r="8" spans="2:10" ht="14.45" customHeight="1" x14ac:dyDescent="0.25">
      <c r="C8" s="25" t="s">
        <v>3</v>
      </c>
      <c r="D8" s="25" t="s">
        <v>4</v>
      </c>
      <c r="E8" s="25" t="s">
        <v>5</v>
      </c>
    </row>
    <row r="9" spans="2:10" x14ac:dyDescent="0.25">
      <c r="C9" s="26"/>
      <c r="D9" s="26"/>
      <c r="E9" s="26"/>
      <c r="G9" s="2"/>
    </row>
    <row r="10" spans="2:10" x14ac:dyDescent="0.25">
      <c r="C10" s="14" t="s">
        <v>6</v>
      </c>
      <c r="D10" s="15">
        <f>D11+D18+D23</f>
        <v>79116621466.029999</v>
      </c>
      <c r="E10" s="16">
        <v>99.999999999999986</v>
      </c>
      <c r="F10" s="3"/>
      <c r="G10" s="3"/>
      <c r="H10" s="4"/>
    </row>
    <row r="11" spans="2:10" x14ac:dyDescent="0.25">
      <c r="B11" s="5"/>
      <c r="C11" s="14" t="s">
        <v>7</v>
      </c>
      <c r="D11" s="15">
        <f>D12+D13+D14+D15+D16+D17</f>
        <v>5896533491.9200001</v>
      </c>
      <c r="E11" s="16">
        <f>+(D11/D10)*100</f>
        <v>7.45296422250762</v>
      </c>
      <c r="F11" s="3"/>
      <c r="G11" s="6"/>
      <c r="H11" s="10"/>
      <c r="J11" s="2"/>
    </row>
    <row r="12" spans="2:10" x14ac:dyDescent="0.25">
      <c r="B12" s="5"/>
      <c r="C12" s="17" t="s">
        <v>8</v>
      </c>
      <c r="D12" s="20">
        <v>2838451854.8699999</v>
      </c>
      <c r="E12" s="18">
        <f>+(D12/$D$10)*100</f>
        <v>3.5876808213919182</v>
      </c>
      <c r="F12" s="3"/>
      <c r="G12" s="6"/>
      <c r="H12" s="10"/>
    </row>
    <row r="13" spans="2:10" x14ac:dyDescent="0.25">
      <c r="C13" s="17" t="s">
        <v>9</v>
      </c>
      <c r="D13" s="20">
        <v>40891794.310000002</v>
      </c>
      <c r="E13" s="18">
        <f t="shared" ref="E13:E17" si="0">+(D13/$D$10)*100</f>
        <v>5.1685465774796206E-2</v>
      </c>
      <c r="F13" s="3"/>
      <c r="G13" s="6"/>
      <c r="H13" s="4"/>
    </row>
    <row r="14" spans="2:10" x14ac:dyDescent="0.25">
      <c r="B14" s="5"/>
      <c r="C14" s="17" t="s">
        <v>17</v>
      </c>
      <c r="D14" s="20">
        <v>2350702909.4000001</v>
      </c>
      <c r="E14" s="18">
        <f>+(D14/$D$10)*100</f>
        <v>2.9711871738725755</v>
      </c>
      <c r="F14" s="3"/>
      <c r="G14" s="6"/>
      <c r="H14" s="8"/>
    </row>
    <row r="15" spans="2:10" x14ac:dyDescent="0.25">
      <c r="B15" s="8"/>
      <c r="C15" s="17" t="s">
        <v>10</v>
      </c>
      <c r="D15" s="20">
        <v>325950070.45999998</v>
      </c>
      <c r="E15" s="18">
        <f t="shared" si="0"/>
        <v>0.4119868422338433</v>
      </c>
      <c r="F15" s="3"/>
      <c r="G15" s="6"/>
      <c r="H15" s="11"/>
    </row>
    <row r="16" spans="2:10" x14ac:dyDescent="0.25">
      <c r="B16" s="8"/>
      <c r="C16" s="17" t="s">
        <v>11</v>
      </c>
      <c r="D16" s="20">
        <v>328810121.82999998</v>
      </c>
      <c r="E16" s="18">
        <f t="shared" si="0"/>
        <v>0.41560182391152778</v>
      </c>
      <c r="F16" s="3"/>
      <c r="G16" s="6"/>
      <c r="H16" s="4"/>
    </row>
    <row r="17" spans="2:9" ht="30" x14ac:dyDescent="0.25">
      <c r="B17" s="8"/>
      <c r="C17" s="17" t="s">
        <v>12</v>
      </c>
      <c r="D17" s="20">
        <v>11726741.050000001</v>
      </c>
      <c r="E17" s="18">
        <f t="shared" si="0"/>
        <v>1.4822095322959496E-2</v>
      </c>
      <c r="F17" s="9"/>
      <c r="G17" s="6"/>
      <c r="H17" s="4"/>
    </row>
    <row r="18" spans="2:9" x14ac:dyDescent="0.25">
      <c r="B18" s="8"/>
      <c r="C18" s="14" t="s">
        <v>13</v>
      </c>
      <c r="D18" s="15">
        <f>D19+D20+D21+D22</f>
        <v>73212464111.660004</v>
      </c>
      <c r="E18" s="16">
        <f>+(D18/D10)*100</f>
        <v>92.537399543906147</v>
      </c>
      <c r="F18" s="9"/>
      <c r="G18" s="6"/>
      <c r="H18" s="6"/>
    </row>
    <row r="19" spans="2:9" x14ac:dyDescent="0.25">
      <c r="B19" s="8"/>
      <c r="C19" s="17" t="s">
        <v>18</v>
      </c>
      <c r="D19" s="21">
        <v>32372785791.580002</v>
      </c>
      <c r="E19" s="18">
        <f>+(D19/$D$10)*100</f>
        <v>40.917806134428758</v>
      </c>
      <c r="F19" s="9"/>
      <c r="G19" s="6"/>
      <c r="H19" s="4"/>
    </row>
    <row r="20" spans="2:9" s="8" customFormat="1" x14ac:dyDescent="0.25">
      <c r="B20" s="1"/>
      <c r="C20" s="17" t="s">
        <v>14</v>
      </c>
      <c r="D20" s="21">
        <v>30508267384.720001</v>
      </c>
      <c r="E20" s="18">
        <f>+(D20/$D$10)*100</f>
        <v>38.561135219631716</v>
      </c>
      <c r="F20" s="3"/>
      <c r="G20" s="6"/>
      <c r="H20" s="11"/>
      <c r="I20" s="12"/>
    </row>
    <row r="21" spans="2:9" s="8" customFormat="1" x14ac:dyDescent="0.25">
      <c r="B21" s="1"/>
      <c r="C21" s="17" t="s">
        <v>15</v>
      </c>
      <c r="D21" s="21">
        <v>9437505710.5499992</v>
      </c>
      <c r="E21" s="18">
        <f>+(D21/$D$10)*100</f>
        <v>11.928600508557036</v>
      </c>
      <c r="F21" s="3"/>
      <c r="G21" s="6"/>
      <c r="H21" s="4"/>
    </row>
    <row r="22" spans="2:9" x14ac:dyDescent="0.25">
      <c r="C22" s="19" t="s">
        <v>16</v>
      </c>
      <c r="D22" s="22">
        <v>893905224.80999994</v>
      </c>
      <c r="E22" s="18">
        <f>+(D22/$D$10)*100</f>
        <v>1.1298576812886438</v>
      </c>
      <c r="F22" s="3"/>
      <c r="G22" s="6"/>
      <c r="H22" s="8"/>
    </row>
    <row r="23" spans="2:9" x14ac:dyDescent="0.25">
      <c r="C23" s="14" t="s">
        <v>19</v>
      </c>
      <c r="D23" s="15">
        <v>7623862.4500000002</v>
      </c>
      <c r="E23" s="16">
        <f>+(D23/D10)*100</f>
        <v>9.6362335862299545E-3</v>
      </c>
      <c r="F23" s="4"/>
      <c r="G23" s="6"/>
      <c r="H23" s="8"/>
    </row>
    <row r="24" spans="2:9" x14ac:dyDescent="0.25">
      <c r="D24" s="7"/>
    </row>
    <row r="25" spans="2:9" x14ac:dyDescent="0.25">
      <c r="D25" s="7"/>
    </row>
    <row r="26" spans="2:9" x14ac:dyDescent="0.25">
      <c r="D26" s="7"/>
      <c r="E26" s="13"/>
      <c r="G26" s="13"/>
    </row>
    <row r="27" spans="2:9" x14ac:dyDescent="0.25">
      <c r="C27" s="7"/>
      <c r="D27" s="7"/>
      <c r="E27" s="2"/>
    </row>
    <row r="28" spans="2:9" x14ac:dyDescent="0.25">
      <c r="D28" s="7"/>
    </row>
    <row r="29" spans="2:9" x14ac:dyDescent="0.25">
      <c r="D29" s="7"/>
    </row>
    <row r="30" spans="2:9" x14ac:dyDescent="0.25">
      <c r="D30" s="7"/>
    </row>
    <row r="32" spans="2:9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</sheetData>
  <mergeCells count="7">
    <mergeCell ref="C2:E2"/>
    <mergeCell ref="C3:E3"/>
    <mergeCell ref="C4:E4"/>
    <mergeCell ref="C6:E6"/>
    <mergeCell ref="C8:C9"/>
    <mergeCell ref="D8:D9"/>
    <mergeCell ref="E8:E9"/>
  </mergeCells>
  <pageMargins left="0.31496062992125984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2024-11-06T17:04:25Z</cp:lastPrinted>
  <dcterms:created xsi:type="dcterms:W3CDTF">2022-05-11T20:25:58Z</dcterms:created>
  <dcterms:modified xsi:type="dcterms:W3CDTF">2024-11-12T23:47:35Z</dcterms:modified>
</cp:coreProperties>
</file>